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025" yWindow="2625" windowWidth="26565" windowHeight="11355"/>
  </bookViews>
  <sheets>
    <sheet name="1P1 2016" sheetId="4" r:id="rId1"/>
  </sheets>
  <definedNames>
    <definedName name="_AMO_UniqueIdentifier" hidden="1">"'d1203c17-2cba-4a46-a5a8-275c2fd1caab'"</definedName>
  </definedNames>
  <calcPr calcId="145621" concurrentCalc="0"/>
</workbook>
</file>

<file path=xl/calcChain.xml><?xml version="1.0" encoding="utf-8"?>
<calcChain xmlns="http://schemas.openxmlformats.org/spreadsheetml/2006/main">
  <c r="I57" i="4" l="1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M30" i="4"/>
  <c r="I29" i="4"/>
  <c r="M29" i="4"/>
  <c r="I28" i="4"/>
  <c r="M28" i="4"/>
  <c r="I27" i="4"/>
  <c r="M27" i="4"/>
  <c r="I26" i="4"/>
  <c r="M26" i="4"/>
  <c r="I24" i="4"/>
  <c r="M24" i="4"/>
  <c r="I23" i="4"/>
  <c r="M23" i="4"/>
  <c r="I22" i="4"/>
  <c r="M22" i="4"/>
  <c r="I21" i="4"/>
  <c r="M21" i="4"/>
  <c r="I20" i="4"/>
  <c r="M20" i="4"/>
  <c r="I19" i="4"/>
  <c r="M19" i="4"/>
  <c r="I18" i="4"/>
  <c r="M18" i="4"/>
  <c r="I17" i="4"/>
  <c r="M17" i="4"/>
  <c r="I16" i="4"/>
  <c r="M16" i="4"/>
  <c r="I15" i="4"/>
  <c r="M15" i="4"/>
  <c r="I14" i="4"/>
  <c r="M14" i="4"/>
  <c r="I13" i="4"/>
  <c r="M13" i="4"/>
  <c r="I12" i="4"/>
  <c r="M12" i="4"/>
  <c r="I11" i="4"/>
  <c r="M11" i="4"/>
  <c r="I60" i="4"/>
  <c r="M60" i="4"/>
  <c r="I58" i="4"/>
  <c r="M58" i="4"/>
  <c r="M57" i="4"/>
  <c r="M56" i="4"/>
  <c r="M55" i="4"/>
  <c r="M54" i="4"/>
  <c r="M53" i="4"/>
  <c r="M52" i="4"/>
  <c r="M51" i="4"/>
  <c r="M50" i="4"/>
  <c r="M49" i="4"/>
  <c r="M48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I9" i="4"/>
  <c r="M9" i="4"/>
</calcChain>
</file>

<file path=xl/sharedStrings.xml><?xml version="1.0" encoding="utf-8"?>
<sst xmlns="http://schemas.openxmlformats.org/spreadsheetml/2006/main" count="91" uniqueCount="78">
  <si>
    <t xml:space="preserve">      </t>
  </si>
  <si>
    <t>Denominator</t>
  </si>
  <si>
    <t>Numerator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</si>
  <si>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</si>
  <si>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</si>
  <si>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</si>
  <si>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</si>
  <si>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</si>
  <si>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</si>
  <si>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</si>
  <si>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</si>
  <si>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</si>
  <si>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</si>
  <si>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</si>
  <si>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</si>
  <si>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</si>
  <si>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</si>
  <si>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</si>
  <si>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</si>
  <si>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</si>
  <si>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</si>
  <si>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</si>
  <si>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</si>
  <si>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</si>
  <si>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</si>
  <si>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</si>
  <si>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</si>
  <si>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</si>
  <si>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</si>
  <si>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</si>
  <si>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</si>
  <si>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</si>
  <si>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</si>
  <si>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</si>
  <si>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</si>
  <si>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</si>
  <si>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</si>
  <si>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</si>
  <si>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</si>
  <si>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</si>
  <si>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</si>
  <si>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</si>
  <si>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</si>
  <si>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</si>
  <si>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</si>
  <si>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</si>
  <si>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</si>
  <si>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</si>
  <si>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</si>
  <si>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</si>
  <si>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</si>
  <si>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</si>
  <si>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</si>
  <si>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</si>
  <si>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</si>
  <si>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</si>
  <si>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TOTALS</t>
  </si>
  <si>
    <t>Illinois Community College Board</t>
  </si>
  <si>
    <t>1P1:  Technical Skill Attainment</t>
  </si>
  <si>
    <t>Completions</t>
  </si>
  <si>
    <t>Transfer</t>
  </si>
  <si>
    <t>Returning</t>
  </si>
  <si>
    <t>of Performance</t>
  </si>
  <si>
    <t>Actual Level</t>
  </si>
  <si>
    <t>SOURCE OF DATA:      Annual Enrollment &amp; Completion Data  (A1) &amp; National Student Clearinghouse</t>
  </si>
  <si>
    <t>Program Year:  2015 - 2016</t>
  </si>
  <si>
    <t>(1,513)</t>
  </si>
  <si>
    <t>(823)</t>
  </si>
  <si>
    <t>(966)</t>
  </si>
  <si>
    <t>(1,787)</t>
  </si>
  <si>
    <t>(84.67%)</t>
  </si>
  <si>
    <t>(85.20%)</t>
  </si>
  <si>
    <t>(698)</t>
  </si>
  <si>
    <t>(48)</t>
  </si>
  <si>
    <t>(77)</t>
  </si>
  <si>
    <t>(85)</t>
  </si>
  <si>
    <t>(31)</t>
  </si>
  <si>
    <t>(1,397)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</si>
</sst>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Continuous"/>
    </xf>
    <xf numFmtId="0" fontId="2" fillId="0" borderId="0" xfId="0" applyFont="1" applyFill="1"/>
    <xf numFmtId="0" fontId="0" fillId="0" borderId="0" xfId="0" applyFill="1"/>
    <xf numFmtId="3" fontId="4" fillId="0" borderId="0" xfId="0" applyNumberFormat="1" applyFont="1" applyFill="1"/>
    <xf numFmtId="0" fontId="2" fillId="0" borderId="0" xfId="0" applyFont="1" applyFill="1" applyAlignment="1">
      <alignment horizontal="left"/>
    </xf>
    <xf numFmtId="0" fontId="1" fillId="0" borderId="0" xfId="0" applyFont="1" applyFill="1"/>
    <xf numFmtId="3" fontId="2" fillId="0" borderId="0" xfId="0" applyNumberFormat="1" applyFont="1" applyFill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0" fillId="0" borderId="0" xfId="0" applyNumberFormat="1" applyFill="1"/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/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10" fontId="0" fillId="0" borderId="0" xfId="1" applyNumberFormat="1" applyFont="1" applyFill="1" applyAlignment="1">
      <alignment horizontal="right"/>
    </xf>
    <xf numFmtId="0" fontId="2" fillId="0" borderId="0" xfId="0" applyFont="1"/>
    <xf numFmtId="0" fontId="4" fillId="0" borderId="0" xfId="0" applyFont="1" applyAlignment="1">
      <alignment horizontal="centerContinuous"/>
    </xf>
    <xf numFmtId="0" fontId="5" fillId="0" borderId="0" xfId="0" applyFont="1" applyBorder="1" applyAlignment="1">
      <alignment horizontal="center"/>
    </xf>
    <xf numFmtId="3" fontId="2" fillId="0" borderId="0" xfId="0" applyNumberFormat="1" applyFont="1" applyFill="1" applyBorder="1" applyAlignment="1">
      <alignment horizontal="centerContinuous"/>
    </xf>
    <xf numFmtId="3" fontId="0" fillId="0" borderId="0" xfId="0" quotePrefix="1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10" fontId="0" fillId="0" borderId="0" xfId="1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10" fontId="1" fillId="0" borderId="0" xfId="1" applyNumberFormat="1" applyFont="1" applyBorder="1" applyAlignment="1">
      <alignment horizontal="right"/>
    </xf>
    <xf numFmtId="3" fontId="0" fillId="0" borderId="0" xfId="0" quotePrefix="1" applyNumberFormat="1" applyFill="1" applyAlignment="1">
      <alignment horizontal="right"/>
    </xf>
    <xf numFmtId="3" fontId="0" fillId="0" borderId="0" xfId="0" quotePrefix="1" applyNumberFormat="1" applyBorder="1" applyAlignment="1">
      <alignment horizontal="right"/>
    </xf>
    <xf numFmtId="10" fontId="0" fillId="0" borderId="0" xfId="1" quotePrefix="1" applyNumberFormat="1" applyFont="1" applyBorder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2"/>
  <sheetViews>
    <sheetView tabSelected="1" workbookViewId="0">
      <pane xSplit="2" ySplit="7" topLeftCell="C8" activePane="bottomRight" state="frozen"/>
      <selection pane="topRight" activeCell="C1" sqref="C1"/>
      <selection pane="bottomLeft" activeCell="A3" sqref="A3"/>
      <selection pane="bottomRight" activeCell="C8" sqref="C8"/>
    </sheetView>
  </sheetViews>
  <sheetFormatPr defaultRowHeight="15" x14ac:dyDescent="0.25"/>
  <cols>
    <col min="1" max="1" width="9.140625" style="3"/>
    <col min="2" max="2" width="15.28515625" style="3" customWidth="1"/>
    <col min="3" max="3" width="9.140625" style="3" customWidth="1"/>
    <col min="4" max="4" width="3.85546875" style="3" customWidth="1"/>
    <col min="5" max="5" width="9.140625" style="3" customWidth="1"/>
    <col min="6" max="6" width="3.85546875" style="3" customWidth="1"/>
    <col min="7" max="7" width="9.140625" style="3" customWidth="1"/>
    <col min="8" max="8" width="3.85546875" style="3" customWidth="1"/>
    <col min="9" max="9" width="9.140625" style="3"/>
    <col min="10" max="10" width="3.85546875" style="3" customWidth="1"/>
    <col min="11" max="11" width="9.140625" style="3"/>
    <col min="12" max="12" width="3.85546875" style="3" customWidth="1"/>
    <col min="13" max="13" width="10.7109375" style="3" customWidth="1"/>
    <col min="14" max="14" width="3.42578125" style="2" customWidth="1"/>
    <col min="15" max="16384" width="9.140625" style="3"/>
  </cols>
  <sheetData>
    <row r="1" spans="1:15" customFormat="1" x14ac:dyDescent="0.25">
      <c r="A1" s="8" t="s">
        <v>57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9"/>
    </row>
    <row r="2" spans="1:15" customFormat="1" x14ac:dyDescent="0.25">
      <c r="A2" s="8" t="s">
        <v>58</v>
      </c>
      <c r="B2" s="9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9"/>
    </row>
    <row r="3" spans="1:15" customFormat="1" x14ac:dyDescent="0.25">
      <c r="A3" s="19" t="s">
        <v>65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9"/>
    </row>
    <row r="4" spans="1:15" customFormat="1" x14ac:dyDescent="0.25">
      <c r="A4" s="8"/>
      <c r="B4" s="9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6"/>
    </row>
    <row r="5" spans="1:15" customFormat="1" x14ac:dyDescent="0.25">
      <c r="A5" s="8"/>
      <c r="B5" s="9"/>
      <c r="C5" s="1"/>
      <c r="D5" s="1"/>
      <c r="E5" s="1"/>
      <c r="F5" s="1"/>
      <c r="G5" s="3"/>
      <c r="H5" s="1"/>
      <c r="I5" s="1"/>
      <c r="J5" s="1"/>
      <c r="K5" s="1"/>
      <c r="L5" s="1"/>
      <c r="M5" s="1"/>
      <c r="N5" s="16"/>
    </row>
    <row r="6" spans="1:15" x14ac:dyDescent="0.25">
      <c r="C6" s="9"/>
      <c r="D6" s="9"/>
      <c r="E6" s="9"/>
      <c r="F6" s="9"/>
      <c r="G6" s="9"/>
      <c r="H6" s="9"/>
      <c r="I6" s="1"/>
      <c r="J6" s="1"/>
      <c r="K6" s="1"/>
      <c r="L6" s="1"/>
      <c r="M6" s="13" t="s">
        <v>63</v>
      </c>
      <c r="N6" s="17"/>
      <c r="O6"/>
    </row>
    <row r="7" spans="1:15" x14ac:dyDescent="0.25">
      <c r="A7" s="4" t="s">
        <v>40</v>
      </c>
      <c r="B7" s="4" t="s">
        <v>41</v>
      </c>
      <c r="C7" s="14" t="s">
        <v>60</v>
      </c>
      <c r="D7" s="14"/>
      <c r="E7" s="14" t="s">
        <v>61</v>
      </c>
      <c r="F7" s="14"/>
      <c r="G7" s="14" t="s">
        <v>59</v>
      </c>
      <c r="H7" s="14"/>
      <c r="I7" s="14" t="s">
        <v>2</v>
      </c>
      <c r="J7" s="14"/>
      <c r="K7" s="14" t="s">
        <v>1</v>
      </c>
      <c r="L7" s="14"/>
      <c r="M7" s="14" t="s">
        <v>62</v>
      </c>
      <c r="N7" s="17"/>
      <c r="O7"/>
    </row>
    <row r="8" spans="1:15" x14ac:dyDescent="0.25">
      <c r="A8" s="2"/>
      <c r="B8" s="2"/>
      <c r="C8" s="10" t="s">
        <v>0</v>
      </c>
      <c r="D8" s="10"/>
      <c r="E8" s="10"/>
      <c r="F8" s="10"/>
      <c r="G8" s="10" t="s">
        <v>0</v>
      </c>
      <c r="H8" s="10"/>
      <c r="I8" s="10"/>
      <c r="J8" s="10"/>
      <c r="K8" s="10" t="s">
        <v>0</v>
      </c>
      <c r="L8" s="10"/>
      <c r="O8"/>
    </row>
    <row r="9" spans="1:15" x14ac:dyDescent="0.25">
      <c r="A9" s="5">
        <v>503</v>
      </c>
      <c r="B9" s="2" t="s">
        <v>5</v>
      </c>
      <c r="C9" s="21">
        <v>104</v>
      </c>
      <c r="D9" s="22"/>
      <c r="E9" s="21">
        <v>72</v>
      </c>
      <c r="F9" s="22"/>
      <c r="G9" s="21">
        <v>461</v>
      </c>
      <c r="H9" s="22"/>
      <c r="I9" s="23">
        <f>SUM(G9,E9,C9)</f>
        <v>637</v>
      </c>
      <c r="J9" s="23"/>
      <c r="K9" s="21">
        <v>849</v>
      </c>
      <c r="L9" s="23"/>
      <c r="M9" s="24">
        <f>I9/K9</f>
        <v>0.75029446407538281</v>
      </c>
      <c r="N9" s="18"/>
      <c r="O9"/>
    </row>
    <row r="10" spans="1:15" x14ac:dyDescent="0.25">
      <c r="A10" s="5">
        <v>508</v>
      </c>
      <c r="B10" s="2" t="s">
        <v>42</v>
      </c>
      <c r="C10" s="20" t="s">
        <v>75</v>
      </c>
      <c r="D10" s="11"/>
      <c r="E10" s="29" t="s">
        <v>76</v>
      </c>
      <c r="F10" s="11"/>
      <c r="G10" s="29" t="s">
        <v>77</v>
      </c>
      <c r="H10" s="11"/>
      <c r="I10" s="30" t="s">
        <v>66</v>
      </c>
      <c r="J10" s="11"/>
      <c r="K10" s="29" t="s">
        <v>69</v>
      </c>
      <c r="L10" s="11"/>
      <c r="M10" s="31" t="s">
        <v>70</v>
      </c>
      <c r="N10" s="18"/>
      <c r="O10"/>
    </row>
    <row r="11" spans="1:15" x14ac:dyDescent="0.25">
      <c r="A11" s="5" t="s">
        <v>43</v>
      </c>
      <c r="B11" s="2" t="s">
        <v>44</v>
      </c>
      <c r="C11" s="21">
        <v>18</v>
      </c>
      <c r="D11" s="22"/>
      <c r="E11" s="21">
        <v>4</v>
      </c>
      <c r="F11" s="22"/>
      <c r="G11" s="21">
        <v>214</v>
      </c>
      <c r="H11" s="22"/>
      <c r="I11" s="23">
        <f t="shared" ref="I10:I57" si="0">SUM(G11,E11,C11)</f>
        <v>236</v>
      </c>
      <c r="J11" s="23"/>
      <c r="K11" s="21">
        <v>299</v>
      </c>
      <c r="L11" s="23"/>
      <c r="M11" s="24">
        <f t="shared" ref="M10:M30" si="1">I11/K11</f>
        <v>0.78929765886287628</v>
      </c>
      <c r="N11" s="18"/>
      <c r="O11"/>
    </row>
    <row r="12" spans="1:15" x14ac:dyDescent="0.25">
      <c r="A12" s="5" t="s">
        <v>43</v>
      </c>
      <c r="B12" s="2" t="s">
        <v>45</v>
      </c>
      <c r="C12" s="21">
        <v>22</v>
      </c>
      <c r="D12" s="22"/>
      <c r="E12" s="21">
        <v>12</v>
      </c>
      <c r="F12" s="22"/>
      <c r="G12" s="21">
        <v>332</v>
      </c>
      <c r="H12" s="22"/>
      <c r="I12" s="23">
        <f t="shared" si="0"/>
        <v>366</v>
      </c>
      <c r="J12" s="23"/>
      <c r="K12" s="21">
        <v>456</v>
      </c>
      <c r="L12" s="23"/>
      <c r="M12" s="24">
        <f t="shared" si="1"/>
        <v>0.80263157894736847</v>
      </c>
      <c r="N12" s="18"/>
      <c r="O12"/>
    </row>
    <row r="13" spans="1:15" x14ac:dyDescent="0.25">
      <c r="A13" s="5" t="s">
        <v>43</v>
      </c>
      <c r="B13" s="2" t="s">
        <v>46</v>
      </c>
      <c r="C13" s="21">
        <v>17</v>
      </c>
      <c r="D13" s="22"/>
      <c r="E13" s="21">
        <v>5</v>
      </c>
      <c r="F13" s="22"/>
      <c r="G13" s="21">
        <v>268</v>
      </c>
      <c r="H13" s="22"/>
      <c r="I13" s="23">
        <f t="shared" si="0"/>
        <v>290</v>
      </c>
      <c r="J13" s="23"/>
      <c r="K13" s="21">
        <v>317</v>
      </c>
      <c r="L13" s="23"/>
      <c r="M13" s="24">
        <f t="shared" si="1"/>
        <v>0.91482649842271291</v>
      </c>
      <c r="N13" s="18"/>
      <c r="O13"/>
    </row>
    <row r="14" spans="1:15" x14ac:dyDescent="0.25">
      <c r="A14" s="5" t="s">
        <v>43</v>
      </c>
      <c r="B14" s="2" t="s">
        <v>47</v>
      </c>
      <c r="C14" s="21">
        <v>7</v>
      </c>
      <c r="D14" s="22"/>
      <c r="E14" s="21">
        <v>0</v>
      </c>
      <c r="F14" s="22"/>
      <c r="G14" s="21">
        <v>168</v>
      </c>
      <c r="H14" s="22"/>
      <c r="I14" s="23">
        <f t="shared" si="0"/>
        <v>175</v>
      </c>
      <c r="J14" s="23"/>
      <c r="K14" s="21">
        <v>188</v>
      </c>
      <c r="L14" s="23"/>
      <c r="M14" s="24">
        <f t="shared" si="1"/>
        <v>0.93085106382978722</v>
      </c>
      <c r="N14" s="18"/>
      <c r="O14"/>
    </row>
    <row r="15" spans="1:15" x14ac:dyDescent="0.25">
      <c r="A15" s="5" t="s">
        <v>43</v>
      </c>
      <c r="B15" s="2" t="s">
        <v>48</v>
      </c>
      <c r="C15" s="21">
        <v>10</v>
      </c>
      <c r="D15" s="22"/>
      <c r="E15" s="21">
        <v>4</v>
      </c>
      <c r="F15" s="22"/>
      <c r="G15" s="21">
        <v>231</v>
      </c>
      <c r="H15" s="22"/>
      <c r="I15" s="23">
        <f t="shared" si="0"/>
        <v>245</v>
      </c>
      <c r="J15" s="23"/>
      <c r="K15" s="21">
        <v>283</v>
      </c>
      <c r="L15" s="23"/>
      <c r="M15" s="24">
        <f t="shared" si="1"/>
        <v>0.86572438162544174</v>
      </c>
      <c r="N15" s="18"/>
      <c r="O15"/>
    </row>
    <row r="16" spans="1:15" x14ac:dyDescent="0.25">
      <c r="A16" s="5" t="s">
        <v>43</v>
      </c>
      <c r="B16" s="2" t="s">
        <v>49</v>
      </c>
      <c r="C16" s="21">
        <v>5</v>
      </c>
      <c r="D16" s="22"/>
      <c r="E16" s="21">
        <v>1</v>
      </c>
      <c r="F16" s="22"/>
      <c r="G16" s="21">
        <v>12</v>
      </c>
      <c r="H16" s="22"/>
      <c r="I16" s="23">
        <f t="shared" si="0"/>
        <v>18</v>
      </c>
      <c r="J16" s="23"/>
      <c r="K16" s="21">
        <v>35</v>
      </c>
      <c r="L16" s="23"/>
      <c r="M16" s="24">
        <f t="shared" si="1"/>
        <v>0.51428571428571423</v>
      </c>
      <c r="N16" s="18"/>
      <c r="O16"/>
    </row>
    <row r="17" spans="1:15" x14ac:dyDescent="0.25">
      <c r="A17" s="5" t="s">
        <v>43</v>
      </c>
      <c r="B17" s="2" t="s">
        <v>50</v>
      </c>
      <c r="C17" s="21">
        <v>6</v>
      </c>
      <c r="D17" s="22"/>
      <c r="E17" s="21">
        <v>5</v>
      </c>
      <c r="F17" s="22"/>
      <c r="G17" s="21">
        <v>172</v>
      </c>
      <c r="H17" s="22"/>
      <c r="I17" s="23">
        <f t="shared" si="0"/>
        <v>183</v>
      </c>
      <c r="J17" s="23"/>
      <c r="K17" s="21">
        <v>209</v>
      </c>
      <c r="L17" s="23"/>
      <c r="M17" s="24">
        <f t="shared" si="1"/>
        <v>0.87559808612440193</v>
      </c>
      <c r="N17" s="18"/>
      <c r="O17"/>
    </row>
    <row r="18" spans="1:15" x14ac:dyDescent="0.25">
      <c r="A18" s="5">
        <v>507</v>
      </c>
      <c r="B18" s="2" t="s">
        <v>9</v>
      </c>
      <c r="C18" s="21">
        <v>32</v>
      </c>
      <c r="D18" s="22"/>
      <c r="E18" s="21">
        <v>25</v>
      </c>
      <c r="F18" s="22"/>
      <c r="G18" s="21">
        <v>365</v>
      </c>
      <c r="H18" s="22"/>
      <c r="I18" s="23">
        <f t="shared" si="0"/>
        <v>422</v>
      </c>
      <c r="J18" s="23"/>
      <c r="K18" s="21">
        <v>555</v>
      </c>
      <c r="L18" s="23"/>
      <c r="M18" s="24">
        <f t="shared" si="1"/>
        <v>0.76036036036036037</v>
      </c>
      <c r="N18" s="18"/>
      <c r="O18"/>
    </row>
    <row r="19" spans="1:15" x14ac:dyDescent="0.25">
      <c r="A19" s="5">
        <v>502</v>
      </c>
      <c r="B19" s="2" t="s">
        <v>4</v>
      </c>
      <c r="C19" s="21">
        <v>219</v>
      </c>
      <c r="D19" s="22"/>
      <c r="E19" s="21">
        <v>167</v>
      </c>
      <c r="F19" s="22"/>
      <c r="G19" s="21">
        <v>1153</v>
      </c>
      <c r="H19" s="22"/>
      <c r="I19" s="23">
        <f t="shared" si="0"/>
        <v>1539</v>
      </c>
      <c r="J19" s="23"/>
      <c r="K19" s="21">
        <v>2012</v>
      </c>
      <c r="L19" s="23"/>
      <c r="M19" s="24">
        <f t="shared" si="1"/>
        <v>0.76491053677932408</v>
      </c>
      <c r="N19" s="18"/>
      <c r="O19"/>
    </row>
    <row r="20" spans="1:15" x14ac:dyDescent="0.25">
      <c r="A20" s="5">
        <v>509</v>
      </c>
      <c r="B20" s="2" t="s">
        <v>10</v>
      </c>
      <c r="C20" s="21">
        <v>126</v>
      </c>
      <c r="D20" s="22"/>
      <c r="E20" s="21">
        <v>93</v>
      </c>
      <c r="F20" s="22"/>
      <c r="G20" s="21">
        <v>979</v>
      </c>
      <c r="H20" s="22"/>
      <c r="I20" s="23">
        <f t="shared" si="0"/>
        <v>1198</v>
      </c>
      <c r="J20" s="23"/>
      <c r="K20" s="21">
        <v>1448</v>
      </c>
      <c r="L20" s="23"/>
      <c r="M20" s="24">
        <f t="shared" si="1"/>
        <v>0.82734806629834257</v>
      </c>
      <c r="N20" s="18"/>
      <c r="O20"/>
    </row>
    <row r="21" spans="1:15" x14ac:dyDescent="0.25">
      <c r="A21" s="5">
        <v>512</v>
      </c>
      <c r="B21" s="2" t="s">
        <v>13</v>
      </c>
      <c r="C21" s="21">
        <v>93</v>
      </c>
      <c r="D21" s="22"/>
      <c r="E21" s="21">
        <v>39</v>
      </c>
      <c r="F21" s="22"/>
      <c r="G21" s="21">
        <v>454</v>
      </c>
      <c r="H21" s="22"/>
      <c r="I21" s="23">
        <f t="shared" si="0"/>
        <v>586</v>
      </c>
      <c r="J21" s="23"/>
      <c r="K21" s="21">
        <v>735</v>
      </c>
      <c r="L21" s="23"/>
      <c r="M21" s="24">
        <f t="shared" si="1"/>
        <v>0.79727891156462583</v>
      </c>
      <c r="N21" s="18"/>
      <c r="O21"/>
    </row>
    <row r="22" spans="1:15" x14ac:dyDescent="0.25">
      <c r="A22" s="5">
        <v>540</v>
      </c>
      <c r="B22" s="2" t="s">
        <v>39</v>
      </c>
      <c r="C22" s="21">
        <v>14</v>
      </c>
      <c r="D22" s="22"/>
      <c r="E22" s="21">
        <v>16</v>
      </c>
      <c r="F22" s="22"/>
      <c r="G22" s="21">
        <v>135</v>
      </c>
      <c r="H22" s="22"/>
      <c r="I22" s="23">
        <f t="shared" si="0"/>
        <v>165</v>
      </c>
      <c r="J22" s="23"/>
      <c r="K22" s="21">
        <v>219</v>
      </c>
      <c r="L22" s="23"/>
      <c r="M22" s="24">
        <f t="shared" si="1"/>
        <v>0.75342465753424659</v>
      </c>
      <c r="N22" s="18"/>
      <c r="O22"/>
    </row>
    <row r="23" spans="1:15" x14ac:dyDescent="0.25">
      <c r="A23" s="5">
        <v>519</v>
      </c>
      <c r="B23" s="2" t="s">
        <v>20</v>
      </c>
      <c r="C23" s="21">
        <v>6</v>
      </c>
      <c r="D23" s="22"/>
      <c r="E23" s="21">
        <v>3</v>
      </c>
      <c r="F23" s="22"/>
      <c r="G23" s="21">
        <v>141</v>
      </c>
      <c r="H23" s="22"/>
      <c r="I23" s="23">
        <f t="shared" si="0"/>
        <v>150</v>
      </c>
      <c r="J23" s="23"/>
      <c r="K23" s="21">
        <v>184</v>
      </c>
      <c r="L23" s="23"/>
      <c r="M23" s="24">
        <f t="shared" si="1"/>
        <v>0.81521739130434778</v>
      </c>
      <c r="N23" s="18"/>
      <c r="O23"/>
    </row>
    <row r="24" spans="1:15" x14ac:dyDescent="0.25">
      <c r="A24" s="5">
        <v>514</v>
      </c>
      <c r="B24" s="2" t="s">
        <v>15</v>
      </c>
      <c r="C24" s="21">
        <v>27</v>
      </c>
      <c r="D24" s="22"/>
      <c r="E24" s="21">
        <v>34</v>
      </c>
      <c r="F24" s="22"/>
      <c r="G24" s="21">
        <v>402</v>
      </c>
      <c r="H24" s="22"/>
      <c r="I24" s="23">
        <f t="shared" si="0"/>
        <v>463</v>
      </c>
      <c r="J24" s="23"/>
      <c r="K24" s="21">
        <v>620</v>
      </c>
      <c r="L24" s="23"/>
      <c r="M24" s="24">
        <f t="shared" si="1"/>
        <v>0.74677419354838714</v>
      </c>
      <c r="N24" s="18"/>
      <c r="O24"/>
    </row>
    <row r="25" spans="1:15" x14ac:dyDescent="0.25">
      <c r="A25" s="5">
        <v>529</v>
      </c>
      <c r="B25" s="2" t="s">
        <v>51</v>
      </c>
      <c r="C25" s="20" t="s">
        <v>74</v>
      </c>
      <c r="D25" s="11"/>
      <c r="E25" s="29" t="s">
        <v>73</v>
      </c>
      <c r="F25" s="11"/>
      <c r="G25" s="29" t="s">
        <v>72</v>
      </c>
      <c r="H25" s="11"/>
      <c r="I25" s="30" t="s">
        <v>67</v>
      </c>
      <c r="J25" s="11"/>
      <c r="K25" s="29" t="s">
        <v>68</v>
      </c>
      <c r="L25" s="11"/>
      <c r="M25" s="31" t="s">
        <v>71</v>
      </c>
      <c r="N25" s="18"/>
      <c r="O25"/>
    </row>
    <row r="26" spans="1:15" x14ac:dyDescent="0.25">
      <c r="A26" s="5" t="s">
        <v>43</v>
      </c>
      <c r="B26" s="2" t="s">
        <v>52</v>
      </c>
      <c r="C26" s="21">
        <v>4</v>
      </c>
      <c r="D26" s="22"/>
      <c r="E26" s="21">
        <v>1</v>
      </c>
      <c r="F26" s="22"/>
      <c r="G26" s="21">
        <v>49</v>
      </c>
      <c r="H26" s="22"/>
      <c r="I26" s="23">
        <f t="shared" si="0"/>
        <v>54</v>
      </c>
      <c r="J26" s="23"/>
      <c r="K26" s="21">
        <v>65</v>
      </c>
      <c r="L26" s="23"/>
      <c r="M26" s="24">
        <f t="shared" si="1"/>
        <v>0.83076923076923082</v>
      </c>
      <c r="N26" s="18"/>
      <c r="O26"/>
    </row>
    <row r="27" spans="1:15" x14ac:dyDescent="0.25">
      <c r="A27" s="5" t="s">
        <v>43</v>
      </c>
      <c r="B27" s="2" t="s">
        <v>53</v>
      </c>
      <c r="C27" s="21">
        <v>14</v>
      </c>
      <c r="D27" s="22"/>
      <c r="E27" s="21">
        <v>3</v>
      </c>
      <c r="F27" s="22"/>
      <c r="G27" s="21">
        <v>135</v>
      </c>
      <c r="H27" s="22"/>
      <c r="I27" s="23">
        <f t="shared" si="0"/>
        <v>152</v>
      </c>
      <c r="J27" s="23"/>
      <c r="K27" s="21">
        <v>175</v>
      </c>
      <c r="L27" s="23"/>
      <c r="M27" s="24">
        <f t="shared" si="1"/>
        <v>0.86857142857142855</v>
      </c>
      <c r="N27" s="18"/>
      <c r="O27"/>
    </row>
    <row r="28" spans="1:15" x14ac:dyDescent="0.25">
      <c r="A28" s="5" t="s">
        <v>43</v>
      </c>
      <c r="B28" s="2" t="s">
        <v>54</v>
      </c>
      <c r="C28" s="21">
        <v>40</v>
      </c>
      <c r="D28" s="22"/>
      <c r="E28" s="21">
        <v>2</v>
      </c>
      <c r="F28" s="22"/>
      <c r="G28" s="21">
        <v>341</v>
      </c>
      <c r="H28" s="22"/>
      <c r="I28" s="23">
        <f t="shared" si="0"/>
        <v>383</v>
      </c>
      <c r="J28" s="23"/>
      <c r="K28" s="21">
        <v>412</v>
      </c>
      <c r="L28" s="23"/>
      <c r="M28" s="24">
        <f t="shared" si="1"/>
        <v>0.92961165048543692</v>
      </c>
      <c r="N28" s="18"/>
      <c r="O28"/>
    </row>
    <row r="29" spans="1:15" x14ac:dyDescent="0.25">
      <c r="A29" s="5" t="s">
        <v>43</v>
      </c>
      <c r="B29" s="2" t="s">
        <v>55</v>
      </c>
      <c r="C29" s="21">
        <v>19</v>
      </c>
      <c r="D29" s="22"/>
      <c r="E29" s="21">
        <v>42</v>
      </c>
      <c r="F29" s="22"/>
      <c r="G29" s="21">
        <v>173</v>
      </c>
      <c r="H29" s="22"/>
      <c r="I29" s="23">
        <f t="shared" si="0"/>
        <v>234</v>
      </c>
      <c r="J29" s="23"/>
      <c r="K29" s="21">
        <v>314</v>
      </c>
      <c r="L29" s="23"/>
      <c r="M29" s="24">
        <f t="shared" si="1"/>
        <v>0.74522292993630568</v>
      </c>
      <c r="N29" s="18"/>
      <c r="O29"/>
    </row>
    <row r="30" spans="1:15" x14ac:dyDescent="0.25">
      <c r="A30" s="5">
        <v>513</v>
      </c>
      <c r="B30" s="2" t="s">
        <v>14</v>
      </c>
      <c r="C30" s="21">
        <v>39</v>
      </c>
      <c r="D30" s="22"/>
      <c r="E30" s="21">
        <v>58</v>
      </c>
      <c r="F30" s="22"/>
      <c r="G30" s="21">
        <v>442</v>
      </c>
      <c r="H30" s="22"/>
      <c r="I30" s="23">
        <f t="shared" si="0"/>
        <v>539</v>
      </c>
      <c r="J30" s="23"/>
      <c r="K30" s="21">
        <v>696</v>
      </c>
      <c r="L30" s="23"/>
      <c r="M30" s="24">
        <f t="shared" si="1"/>
        <v>0.77442528735632188</v>
      </c>
      <c r="N30" s="18"/>
      <c r="O30"/>
    </row>
    <row r="31" spans="1:15" x14ac:dyDescent="0.25">
      <c r="A31" s="5">
        <v>525</v>
      </c>
      <c r="B31" s="2" t="s">
        <v>26</v>
      </c>
      <c r="C31" s="21">
        <v>162</v>
      </c>
      <c r="D31" s="22"/>
      <c r="E31" s="21">
        <v>161</v>
      </c>
      <c r="F31" s="22"/>
      <c r="G31" s="21">
        <v>957</v>
      </c>
      <c r="H31" s="22"/>
      <c r="I31" s="23">
        <f t="shared" si="0"/>
        <v>1280</v>
      </c>
      <c r="J31" s="23"/>
      <c r="K31" s="21">
        <v>1816</v>
      </c>
      <c r="L31" s="23"/>
      <c r="M31" s="24">
        <f t="shared" ref="M31:M38" si="2">I31/K31</f>
        <v>0.70484581497797361</v>
      </c>
      <c r="N31" s="18"/>
      <c r="O31"/>
    </row>
    <row r="32" spans="1:15" x14ac:dyDescent="0.25">
      <c r="A32" s="5">
        <v>520</v>
      </c>
      <c r="B32" s="2" t="s">
        <v>21</v>
      </c>
      <c r="C32" s="21">
        <v>36</v>
      </c>
      <c r="D32" s="22"/>
      <c r="E32" s="21">
        <v>31</v>
      </c>
      <c r="F32" s="22"/>
      <c r="G32" s="21">
        <v>386</v>
      </c>
      <c r="H32" s="22"/>
      <c r="I32" s="23">
        <f t="shared" si="0"/>
        <v>453</v>
      </c>
      <c r="J32" s="23"/>
      <c r="K32" s="21">
        <v>614</v>
      </c>
      <c r="L32" s="23"/>
      <c r="M32" s="24">
        <f t="shared" si="2"/>
        <v>0.73778501628664495</v>
      </c>
      <c r="N32" s="18"/>
      <c r="O32"/>
    </row>
    <row r="33" spans="1:15" x14ac:dyDescent="0.25">
      <c r="A33" s="5">
        <v>501</v>
      </c>
      <c r="B33" s="2" t="s">
        <v>3</v>
      </c>
      <c r="C33" s="21">
        <v>36</v>
      </c>
      <c r="D33" s="22"/>
      <c r="E33" s="21">
        <v>24</v>
      </c>
      <c r="F33" s="22"/>
      <c r="G33" s="21">
        <v>569</v>
      </c>
      <c r="H33" s="22"/>
      <c r="I33" s="23">
        <f t="shared" si="0"/>
        <v>629</v>
      </c>
      <c r="J33" s="23"/>
      <c r="K33" s="21">
        <v>793</v>
      </c>
      <c r="L33" s="23"/>
      <c r="M33" s="24">
        <f t="shared" si="2"/>
        <v>0.79319041614123587</v>
      </c>
      <c r="N33" s="18"/>
      <c r="O33"/>
    </row>
    <row r="34" spans="1:15" x14ac:dyDescent="0.25">
      <c r="A34" s="5">
        <v>523</v>
      </c>
      <c r="B34" s="2" t="s">
        <v>24</v>
      </c>
      <c r="C34" s="21">
        <v>33</v>
      </c>
      <c r="D34" s="22"/>
      <c r="E34" s="21">
        <v>19</v>
      </c>
      <c r="F34" s="22"/>
      <c r="G34" s="21">
        <v>348</v>
      </c>
      <c r="H34" s="22"/>
      <c r="I34" s="23">
        <f t="shared" si="0"/>
        <v>400</v>
      </c>
      <c r="J34" s="23"/>
      <c r="K34" s="21">
        <v>511</v>
      </c>
      <c r="L34" s="23"/>
      <c r="M34" s="24">
        <f t="shared" si="2"/>
        <v>0.78277886497064575</v>
      </c>
      <c r="N34" s="18"/>
      <c r="O34"/>
    </row>
    <row r="35" spans="1:15" x14ac:dyDescent="0.25">
      <c r="A35" s="5">
        <v>532</v>
      </c>
      <c r="B35" s="2" t="s">
        <v>32</v>
      </c>
      <c r="C35" s="21">
        <v>86</v>
      </c>
      <c r="D35" s="22"/>
      <c r="E35" s="21">
        <v>58</v>
      </c>
      <c r="F35" s="22"/>
      <c r="G35" s="21">
        <v>782</v>
      </c>
      <c r="H35" s="22"/>
      <c r="I35" s="23">
        <f t="shared" si="0"/>
        <v>926</v>
      </c>
      <c r="J35" s="23"/>
      <c r="K35" s="21">
        <v>1184</v>
      </c>
      <c r="L35" s="23"/>
      <c r="M35" s="24">
        <f t="shared" si="2"/>
        <v>0.78209459459459463</v>
      </c>
      <c r="N35" s="18"/>
      <c r="O35"/>
    </row>
    <row r="36" spans="1:15" x14ac:dyDescent="0.25">
      <c r="A36" s="5">
        <v>517</v>
      </c>
      <c r="B36" s="2" t="s">
        <v>18</v>
      </c>
      <c r="C36" s="21">
        <v>52</v>
      </c>
      <c r="D36" s="22"/>
      <c r="E36" s="21">
        <v>25</v>
      </c>
      <c r="F36" s="22"/>
      <c r="G36" s="21">
        <v>759</v>
      </c>
      <c r="H36" s="22"/>
      <c r="I36" s="23">
        <f t="shared" si="0"/>
        <v>836</v>
      </c>
      <c r="J36" s="23"/>
      <c r="K36" s="21">
        <v>1071</v>
      </c>
      <c r="L36" s="23"/>
      <c r="M36" s="24">
        <f t="shared" si="2"/>
        <v>0.78057889822595705</v>
      </c>
      <c r="N36" s="18"/>
      <c r="O36"/>
    </row>
    <row r="37" spans="1:15" x14ac:dyDescent="0.25">
      <c r="A37" s="5">
        <v>536</v>
      </c>
      <c r="B37" s="2" t="s">
        <v>36</v>
      </c>
      <c r="C37" s="21">
        <v>91</v>
      </c>
      <c r="D37" s="22"/>
      <c r="E37" s="21">
        <v>53</v>
      </c>
      <c r="F37" s="22"/>
      <c r="G37" s="21">
        <v>986</v>
      </c>
      <c r="H37" s="22"/>
      <c r="I37" s="23">
        <f t="shared" si="0"/>
        <v>1130</v>
      </c>
      <c r="J37" s="23"/>
      <c r="K37" s="21">
        <v>1355</v>
      </c>
      <c r="L37" s="23"/>
      <c r="M37" s="24">
        <f t="shared" si="2"/>
        <v>0.83394833948339486</v>
      </c>
      <c r="N37" s="18"/>
      <c r="O37"/>
    </row>
    <row r="38" spans="1:15" x14ac:dyDescent="0.25">
      <c r="A38" s="5">
        <v>526</v>
      </c>
      <c r="B38" s="2" t="s">
        <v>27</v>
      </c>
      <c r="C38" s="21">
        <v>14</v>
      </c>
      <c r="D38" s="22"/>
      <c r="E38" s="21">
        <v>11</v>
      </c>
      <c r="F38" s="22"/>
      <c r="G38" s="21">
        <v>409</v>
      </c>
      <c r="H38" s="22"/>
      <c r="I38" s="23">
        <f t="shared" si="0"/>
        <v>434</v>
      </c>
      <c r="J38" s="23"/>
      <c r="K38" s="21">
        <v>534</v>
      </c>
      <c r="L38" s="23"/>
      <c r="M38" s="24">
        <f t="shared" si="2"/>
        <v>0.81273408239700373</v>
      </c>
      <c r="N38" s="18"/>
      <c r="O38"/>
    </row>
    <row r="39" spans="1:15" x14ac:dyDescent="0.25">
      <c r="A39" s="5">
        <v>530</v>
      </c>
      <c r="B39" s="2" t="s">
        <v>30</v>
      </c>
      <c r="C39" s="21">
        <v>60</v>
      </c>
      <c r="D39" s="22"/>
      <c r="E39" s="21">
        <v>12</v>
      </c>
      <c r="F39" s="22"/>
      <c r="G39" s="21">
        <v>491</v>
      </c>
      <c r="H39" s="22"/>
      <c r="I39" s="23">
        <f t="shared" si="0"/>
        <v>563</v>
      </c>
      <c r="J39" s="23"/>
      <c r="K39" s="21">
        <v>686</v>
      </c>
      <c r="L39" s="23"/>
      <c r="M39" s="24">
        <f t="shared" ref="M39:M58" si="3">I39/K39</f>
        <v>0.82069970845481055</v>
      </c>
      <c r="N39" s="18"/>
      <c r="O39"/>
    </row>
    <row r="40" spans="1:15" x14ac:dyDescent="0.25">
      <c r="A40" s="5">
        <v>528</v>
      </c>
      <c r="B40" s="2" t="s">
        <v>29</v>
      </c>
      <c r="C40" s="21">
        <v>43</v>
      </c>
      <c r="D40" s="22"/>
      <c r="E40" s="21">
        <v>27</v>
      </c>
      <c r="F40" s="22"/>
      <c r="G40" s="21">
        <v>279</v>
      </c>
      <c r="H40" s="22"/>
      <c r="I40" s="23">
        <f t="shared" si="0"/>
        <v>349</v>
      </c>
      <c r="J40" s="23"/>
      <c r="K40" s="21">
        <v>462</v>
      </c>
      <c r="L40" s="23"/>
      <c r="M40" s="24">
        <f t="shared" si="3"/>
        <v>0.75541125541125542</v>
      </c>
      <c r="N40" s="18"/>
      <c r="O40"/>
    </row>
    <row r="41" spans="1:15" x14ac:dyDescent="0.25">
      <c r="A41" s="5">
        <v>524</v>
      </c>
      <c r="B41" s="2" t="s">
        <v>25</v>
      </c>
      <c r="C41" s="21">
        <v>77</v>
      </c>
      <c r="D41" s="22"/>
      <c r="E41" s="21">
        <v>54</v>
      </c>
      <c r="F41" s="22"/>
      <c r="G41" s="21">
        <v>378</v>
      </c>
      <c r="H41" s="22"/>
      <c r="I41" s="23">
        <f t="shared" si="0"/>
        <v>509</v>
      </c>
      <c r="J41" s="23"/>
      <c r="K41" s="21">
        <v>687</v>
      </c>
      <c r="L41" s="23"/>
      <c r="M41" s="24">
        <f t="shared" si="3"/>
        <v>0.7409024745269287</v>
      </c>
      <c r="N41" s="18"/>
      <c r="O41"/>
    </row>
    <row r="42" spans="1:15" x14ac:dyDescent="0.25">
      <c r="A42" s="5">
        <v>527</v>
      </c>
      <c r="B42" s="2" t="s">
        <v>28</v>
      </c>
      <c r="C42" s="21">
        <v>17</v>
      </c>
      <c r="D42" s="22"/>
      <c r="E42" s="21">
        <v>19</v>
      </c>
      <c r="F42" s="22"/>
      <c r="G42" s="21">
        <v>182</v>
      </c>
      <c r="H42" s="22"/>
      <c r="I42" s="23">
        <f t="shared" si="0"/>
        <v>218</v>
      </c>
      <c r="J42" s="23"/>
      <c r="K42" s="21">
        <v>268</v>
      </c>
      <c r="L42" s="23"/>
      <c r="M42" s="24">
        <f t="shared" si="3"/>
        <v>0.81343283582089554</v>
      </c>
      <c r="N42" s="18"/>
      <c r="O42"/>
    </row>
    <row r="43" spans="1:15" x14ac:dyDescent="0.25">
      <c r="A43" s="5">
        <v>535</v>
      </c>
      <c r="B43" s="2" t="s">
        <v>35</v>
      </c>
      <c r="C43" s="21">
        <v>70</v>
      </c>
      <c r="D43" s="22"/>
      <c r="E43" s="21">
        <v>50</v>
      </c>
      <c r="F43" s="22"/>
      <c r="G43" s="21">
        <v>351</v>
      </c>
      <c r="H43" s="22"/>
      <c r="I43" s="23">
        <f t="shared" si="0"/>
        <v>471</v>
      </c>
      <c r="J43" s="23"/>
      <c r="K43" s="21">
        <v>579</v>
      </c>
      <c r="L43" s="23"/>
      <c r="M43" s="24">
        <f t="shared" si="3"/>
        <v>0.81347150259067358</v>
      </c>
      <c r="N43" s="18"/>
      <c r="O43"/>
    </row>
    <row r="44" spans="1:15" x14ac:dyDescent="0.25">
      <c r="A44" s="5">
        <v>505</v>
      </c>
      <c r="B44" s="2" t="s">
        <v>7</v>
      </c>
      <c r="C44" s="21">
        <v>6</v>
      </c>
      <c r="D44" s="22"/>
      <c r="E44" s="21">
        <v>2</v>
      </c>
      <c r="F44" s="22"/>
      <c r="G44" s="21">
        <v>53</v>
      </c>
      <c r="H44" s="22"/>
      <c r="I44" s="23">
        <f t="shared" si="0"/>
        <v>61</v>
      </c>
      <c r="J44" s="23"/>
      <c r="K44" s="21">
        <v>77</v>
      </c>
      <c r="L44" s="23"/>
      <c r="M44" s="24">
        <f t="shared" si="3"/>
        <v>0.79220779220779225</v>
      </c>
      <c r="N44" s="18"/>
      <c r="O44"/>
    </row>
    <row r="45" spans="1:15" x14ac:dyDescent="0.25">
      <c r="A45" s="5">
        <v>515</v>
      </c>
      <c r="B45" s="2" t="s">
        <v>16</v>
      </c>
      <c r="C45" s="21">
        <v>39</v>
      </c>
      <c r="D45" s="22"/>
      <c r="E45" s="21">
        <v>22</v>
      </c>
      <c r="F45" s="22"/>
      <c r="G45" s="21">
        <v>294</v>
      </c>
      <c r="H45" s="22"/>
      <c r="I45" s="23">
        <f t="shared" si="0"/>
        <v>355</v>
      </c>
      <c r="J45" s="23"/>
      <c r="K45" s="21">
        <v>427</v>
      </c>
      <c r="L45" s="23"/>
      <c r="M45" s="24">
        <f t="shared" si="3"/>
        <v>0.83138173302107732</v>
      </c>
      <c r="N45" s="18"/>
      <c r="O45"/>
    </row>
    <row r="46" spans="1:15" x14ac:dyDescent="0.25">
      <c r="A46" s="5">
        <v>521</v>
      </c>
      <c r="B46" s="2" t="s">
        <v>22</v>
      </c>
      <c r="C46" s="21">
        <v>41</v>
      </c>
      <c r="D46" s="22"/>
      <c r="E46" s="21">
        <v>21</v>
      </c>
      <c r="F46" s="22"/>
      <c r="G46" s="21">
        <v>666</v>
      </c>
      <c r="H46" s="22"/>
      <c r="I46" s="23">
        <f t="shared" si="0"/>
        <v>728</v>
      </c>
      <c r="J46" s="23"/>
      <c r="K46" s="21">
        <v>851</v>
      </c>
      <c r="L46" s="23"/>
      <c r="M46" s="24">
        <f t="shared" si="3"/>
        <v>0.85546415981198587</v>
      </c>
      <c r="N46" s="18"/>
      <c r="O46"/>
    </row>
    <row r="47" spans="1:15" x14ac:dyDescent="0.25">
      <c r="A47" s="5">
        <v>537</v>
      </c>
      <c r="B47" s="2" t="s">
        <v>37</v>
      </c>
      <c r="C47" s="21">
        <v>61</v>
      </c>
      <c r="D47" s="22"/>
      <c r="E47" s="21">
        <v>40</v>
      </c>
      <c r="F47" s="22"/>
      <c r="G47" s="21">
        <v>623</v>
      </c>
      <c r="H47" s="22"/>
      <c r="I47" s="23">
        <f t="shared" si="0"/>
        <v>724</v>
      </c>
      <c r="J47" s="23"/>
      <c r="K47" s="21">
        <v>1035</v>
      </c>
      <c r="L47" s="23"/>
      <c r="M47" s="24">
        <f t="shared" si="3"/>
        <v>0.69951690821256041</v>
      </c>
      <c r="N47" s="18"/>
      <c r="O47"/>
    </row>
    <row r="48" spans="1:15" x14ac:dyDescent="0.25">
      <c r="A48" s="5">
        <v>511</v>
      </c>
      <c r="B48" s="2" t="s">
        <v>12</v>
      </c>
      <c r="C48" s="21">
        <v>14</v>
      </c>
      <c r="D48" s="22"/>
      <c r="E48" s="21">
        <v>17</v>
      </c>
      <c r="F48" s="22"/>
      <c r="G48" s="21">
        <v>386</v>
      </c>
      <c r="H48" s="22"/>
      <c r="I48" s="23">
        <f t="shared" si="0"/>
        <v>417</v>
      </c>
      <c r="J48" s="23"/>
      <c r="K48" s="21">
        <v>474</v>
      </c>
      <c r="L48" s="23"/>
      <c r="M48" s="24">
        <f t="shared" si="3"/>
        <v>0.879746835443038</v>
      </c>
      <c r="N48" s="18"/>
      <c r="O48"/>
    </row>
    <row r="49" spans="1:15" x14ac:dyDescent="0.25">
      <c r="A49" s="5">
        <v>518</v>
      </c>
      <c r="B49" s="2" t="s">
        <v>19</v>
      </c>
      <c r="C49" s="21">
        <v>23</v>
      </c>
      <c r="D49" s="22"/>
      <c r="E49" s="21">
        <v>6</v>
      </c>
      <c r="F49" s="22"/>
      <c r="G49" s="21">
        <v>440</v>
      </c>
      <c r="H49" s="22"/>
      <c r="I49" s="23">
        <f t="shared" si="0"/>
        <v>469</v>
      </c>
      <c r="J49" s="23"/>
      <c r="K49" s="21">
        <v>547</v>
      </c>
      <c r="L49" s="23"/>
      <c r="M49" s="24">
        <f t="shared" si="3"/>
        <v>0.85740402193784282</v>
      </c>
      <c r="N49" s="18"/>
      <c r="O49"/>
    </row>
    <row r="50" spans="1:15" x14ac:dyDescent="0.25">
      <c r="A50" s="5">
        <v>506</v>
      </c>
      <c r="B50" s="2" t="s">
        <v>8</v>
      </c>
      <c r="C50" s="21">
        <v>13</v>
      </c>
      <c r="D50" s="22"/>
      <c r="E50" s="21">
        <v>10</v>
      </c>
      <c r="F50" s="22"/>
      <c r="G50" s="21">
        <v>216</v>
      </c>
      <c r="H50" s="22"/>
      <c r="I50" s="23">
        <f t="shared" si="0"/>
        <v>239</v>
      </c>
      <c r="J50" s="23"/>
      <c r="K50" s="21">
        <v>278</v>
      </c>
      <c r="L50" s="23"/>
      <c r="M50" s="24">
        <f t="shared" si="3"/>
        <v>0.85971223021582732</v>
      </c>
      <c r="N50" s="18"/>
      <c r="O50"/>
    </row>
    <row r="51" spans="1:15" x14ac:dyDescent="0.25">
      <c r="A51" s="5">
        <v>531</v>
      </c>
      <c r="B51" s="2" t="s">
        <v>31</v>
      </c>
      <c r="C51" s="21">
        <v>12</v>
      </c>
      <c r="D51" s="22"/>
      <c r="E51" s="21">
        <v>12</v>
      </c>
      <c r="F51" s="22"/>
      <c r="G51" s="21">
        <v>126</v>
      </c>
      <c r="H51" s="22"/>
      <c r="I51" s="23">
        <f t="shared" si="0"/>
        <v>150</v>
      </c>
      <c r="J51" s="23"/>
      <c r="K51" s="21">
        <v>207</v>
      </c>
      <c r="L51" s="23"/>
      <c r="M51" s="24">
        <f t="shared" si="3"/>
        <v>0.72463768115942029</v>
      </c>
      <c r="N51" s="18"/>
      <c r="O51"/>
    </row>
    <row r="52" spans="1:15" x14ac:dyDescent="0.25">
      <c r="A52" s="5">
        <v>510</v>
      </c>
      <c r="B52" s="2" t="s">
        <v>11</v>
      </c>
      <c r="C52" s="21">
        <v>204</v>
      </c>
      <c r="D52" s="22"/>
      <c r="E52" s="21">
        <v>112</v>
      </c>
      <c r="F52" s="22"/>
      <c r="G52" s="21">
        <v>418</v>
      </c>
      <c r="H52" s="22"/>
      <c r="I52" s="23">
        <f t="shared" si="0"/>
        <v>734</v>
      </c>
      <c r="J52" s="23"/>
      <c r="K52" s="21">
        <v>1054</v>
      </c>
      <c r="L52" s="23"/>
      <c r="M52" s="24">
        <f t="shared" si="3"/>
        <v>0.69639468690702089</v>
      </c>
      <c r="N52" s="18"/>
      <c r="O52"/>
    </row>
    <row r="53" spans="1:15" x14ac:dyDescent="0.25">
      <c r="A53" s="5">
        <v>533</v>
      </c>
      <c r="B53" s="2" t="s">
        <v>33</v>
      </c>
      <c r="C53" s="21">
        <v>19</v>
      </c>
      <c r="D53" s="22"/>
      <c r="E53" s="21">
        <v>6</v>
      </c>
      <c r="F53" s="22"/>
      <c r="G53" s="21">
        <v>161</v>
      </c>
      <c r="H53" s="22"/>
      <c r="I53" s="23">
        <f t="shared" si="0"/>
        <v>186</v>
      </c>
      <c r="J53" s="23"/>
      <c r="K53" s="21">
        <v>230</v>
      </c>
      <c r="L53" s="23"/>
      <c r="M53" s="24">
        <f t="shared" si="3"/>
        <v>0.80869565217391304</v>
      </c>
      <c r="N53" s="18"/>
      <c r="O53"/>
    </row>
    <row r="54" spans="1:15" x14ac:dyDescent="0.25">
      <c r="A54" s="5">
        <v>522</v>
      </c>
      <c r="B54" s="2" t="s">
        <v>23</v>
      </c>
      <c r="C54" s="21">
        <v>158</v>
      </c>
      <c r="D54" s="22"/>
      <c r="E54" s="21">
        <v>121</v>
      </c>
      <c r="F54" s="22"/>
      <c r="G54" s="21">
        <v>1317</v>
      </c>
      <c r="H54" s="22"/>
      <c r="I54" s="23">
        <f t="shared" si="0"/>
        <v>1596</v>
      </c>
      <c r="J54" s="23"/>
      <c r="K54" s="21">
        <v>2170</v>
      </c>
      <c r="L54" s="23"/>
      <c r="M54" s="24">
        <f t="shared" si="3"/>
        <v>0.73548387096774193</v>
      </c>
      <c r="N54" s="18"/>
      <c r="O54"/>
    </row>
    <row r="55" spans="1:15" x14ac:dyDescent="0.25">
      <c r="A55" s="5">
        <v>534</v>
      </c>
      <c r="B55" s="2" t="s">
        <v>34</v>
      </c>
      <c r="C55" s="21">
        <v>3</v>
      </c>
      <c r="D55" s="22"/>
      <c r="E55" s="21">
        <v>4</v>
      </c>
      <c r="F55" s="22"/>
      <c r="G55" s="21">
        <v>134</v>
      </c>
      <c r="H55" s="22"/>
      <c r="I55" s="23">
        <f t="shared" si="0"/>
        <v>141</v>
      </c>
      <c r="J55" s="23"/>
      <c r="K55" s="21">
        <v>168</v>
      </c>
      <c r="L55" s="23"/>
      <c r="M55" s="24">
        <f t="shared" si="3"/>
        <v>0.8392857142857143</v>
      </c>
      <c r="N55" s="18"/>
      <c r="O55"/>
    </row>
    <row r="56" spans="1:15" x14ac:dyDescent="0.25">
      <c r="A56" s="5">
        <v>504</v>
      </c>
      <c r="B56" s="2" t="s">
        <v>6</v>
      </c>
      <c r="C56" s="21">
        <v>69</v>
      </c>
      <c r="D56" s="22"/>
      <c r="E56" s="21">
        <v>48</v>
      </c>
      <c r="F56" s="22"/>
      <c r="G56" s="21">
        <v>302</v>
      </c>
      <c r="H56" s="22"/>
      <c r="I56" s="23">
        <f t="shared" si="0"/>
        <v>419</v>
      </c>
      <c r="J56" s="23"/>
      <c r="K56" s="21">
        <v>591</v>
      </c>
      <c r="L56" s="23"/>
      <c r="M56" s="24">
        <f t="shared" si="3"/>
        <v>0.70896785109983085</v>
      </c>
      <c r="N56" s="18"/>
    </row>
    <row r="57" spans="1:15" x14ac:dyDescent="0.25">
      <c r="A57" s="5">
        <v>516</v>
      </c>
      <c r="B57" s="2" t="s">
        <v>17</v>
      </c>
      <c r="C57" s="21">
        <v>93</v>
      </c>
      <c r="D57" s="22"/>
      <c r="E57" s="21">
        <v>73</v>
      </c>
      <c r="F57" s="22"/>
      <c r="G57" s="21">
        <v>680</v>
      </c>
      <c r="H57" s="22"/>
      <c r="I57" s="23">
        <f t="shared" si="0"/>
        <v>846</v>
      </c>
      <c r="J57" s="23"/>
      <c r="K57" s="21">
        <v>1162</v>
      </c>
      <c r="L57" s="23"/>
      <c r="M57" s="24">
        <f t="shared" si="3"/>
        <v>0.72805507745266784</v>
      </c>
      <c r="N57" s="18"/>
    </row>
    <row r="58" spans="1:15" s="6" customFormat="1" x14ac:dyDescent="0.25">
      <c r="A58" s="5">
        <v>539</v>
      </c>
      <c r="B58" s="2" t="s">
        <v>38</v>
      </c>
      <c r="C58" s="25">
        <v>9</v>
      </c>
      <c r="D58" s="26"/>
      <c r="E58" s="25">
        <v>1</v>
      </c>
      <c r="F58" s="26"/>
      <c r="G58" s="25">
        <v>135</v>
      </c>
      <c r="H58" s="26"/>
      <c r="I58" s="27">
        <f t="shared" ref="I58:I60" si="4">SUM(G58,E58,C58)</f>
        <v>145</v>
      </c>
      <c r="J58" s="27"/>
      <c r="K58" s="25">
        <v>183</v>
      </c>
      <c r="L58" s="27"/>
      <c r="M58" s="28">
        <f t="shared" si="3"/>
        <v>0.79234972677595628</v>
      </c>
      <c r="N58" s="18"/>
    </row>
    <row r="59" spans="1:15" x14ac:dyDescent="0.25">
      <c r="A59" s="2"/>
      <c r="B59" s="2"/>
      <c r="C59" s="21"/>
      <c r="D59" s="22"/>
      <c r="E59" s="21"/>
      <c r="F59" s="22"/>
      <c r="G59" s="21"/>
      <c r="H59" s="22"/>
      <c r="I59" s="23"/>
      <c r="J59" s="23"/>
      <c r="K59" s="21"/>
      <c r="L59" s="27"/>
      <c r="M59" s="28"/>
    </row>
    <row r="60" spans="1:15" x14ac:dyDescent="0.25">
      <c r="A60" s="2" t="s">
        <v>43</v>
      </c>
      <c r="B60" s="2" t="s">
        <v>56</v>
      </c>
      <c r="C60" s="21">
        <v>2363</v>
      </c>
      <c r="D60" s="22"/>
      <c r="E60" s="21">
        <v>1625</v>
      </c>
      <c r="F60" s="22"/>
      <c r="G60" s="21">
        <v>19455</v>
      </c>
      <c r="H60" s="22"/>
      <c r="I60" s="23">
        <f t="shared" si="4"/>
        <v>23443</v>
      </c>
      <c r="J60" s="23"/>
      <c r="K60" s="21">
        <v>30085</v>
      </c>
      <c r="L60" s="23"/>
      <c r="M60" s="24">
        <f>I60/K60</f>
        <v>0.77922552767159714</v>
      </c>
    </row>
    <row r="61" spans="1:15" x14ac:dyDescent="0.25">
      <c r="A61" s="2"/>
      <c r="B61" s="2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5"/>
    </row>
    <row r="62" spans="1:15" x14ac:dyDescent="0.25">
      <c r="A62" s="7" t="s">
        <v>64</v>
      </c>
      <c r="B62" s="2"/>
      <c r="C62" s="12"/>
      <c r="D62" s="10"/>
      <c r="E62" s="10"/>
      <c r="F62" s="10"/>
      <c r="G62" s="10"/>
      <c r="H62" s="10"/>
      <c r="I62" s="10"/>
      <c r="J62" s="10"/>
      <c r="K62" s="10"/>
      <c r="L62" s="10"/>
    </row>
  </sheetData>
  <printOptions horizontalCentered="1"/>
  <pageMargins left="0.2" right="0.2" top="0.25" bottom="0.25" header="0" footer="0"/>
  <pageSetup scale="8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1P1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2016-10-28T17:09:03Z</cp:lastPrinted>
  <dcterms:created xsi:type="dcterms:W3CDTF">2010-03-09T13:56:37Z</dcterms:created>
  <dcterms:modified xsi:type="dcterms:W3CDTF">2016-12-02T20:25:11Z</dcterms:modified>
</cp:coreProperties>
</file>